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<sst xmlns="http://schemas.openxmlformats.org/spreadsheetml/2006/main" count="32" uniqueCount="32">
  <si>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</si>
  <si>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</si>
  <si>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</si>
  <si>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</si>
  <si>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código de pedido 11023453, InspirAIR Home SC150 Classic Derecha "ALDES",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BCA Bus, controlable desde smartphone o tablet mediante la App AldesConnect para IOS y Android. Instalación en falso techo. Incluso elementos para suspensión del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</si>
  <si>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</si>
  <si>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</si>
  <si>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</si>
  <si>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</si>
  <si>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</si>
  <si>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</si>
  <si>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</si>
  <si>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mt42ald010s</t>
  </si>
  <si>
    <t xml:space="preserve">Ud</t>
  </si>
  <si>
    <t xml:space="preserve">Recuperador de calor aire-aire de bajo consumo, con intercambiador de flujo cruzado de alto rendimiento, código de pedido 11023453, InspirAIR Home SC150 Classic Derecha "ALDES", de 1070x600x200 mm, ventiladores controlados electrónicamente para velocidad constante o caudal constante (autorregulable), clase energética A, recuperación de calor de hasta el 97%, 4 embocaduras para conexión a conducto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BCA Bus, controlable desde smartphone o tablet mediante la App AldesConnect para IOS y Android, con certificación Passivhaus, para instalar en falso techo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</si>
  <si>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</si>
  <si>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</si>
  <si>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</si>
  <si>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</si>
  <si>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</si>
  <si>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</si>
  <si>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</si>
  <si>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</si>
  <si>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</si>
  <si>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</si>
  <si>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</si>
  <si>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</si>
  <si>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</si>
  <si>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</si>
  <si>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</si>
  <si>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398,90€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</si>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</sst>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2269</v>
      </c>
      <c r="H10" s="12">
        <f ca="1">ROUND(INDIRECT(ADDRESS(ROW()+(0), COLUMN()+(-2), 1))*INDIRECT(ADDRESS(ROW()+(0), COLUMN()+(-1), 1)), 2)</f>
        <v>2269</v>
      </c>
    </row>
    <row r="11" spans="1:8" ht="24.00" thickBot="1" customHeight="1">
      <c r="A11" s="1" t="s">
        <v>15</v>
      </c>
      <c r="B11" s="1"/>
      <c r="C11" s="10" t="s">
        <v>16</v>
      </c>
      <c r="D11" s="10"/>
      <c r="E11" s="1" t="s">
        <v>17</v>
      </c>
      <c r="F11" s="13">
        <v>1</v>
      </c>
      <c r="G11" s="14">
        <v>22</v>
      </c>
      <c r="H11" s="14">
        <f ca="1">ROUND(INDIRECT(ADDRESS(ROW()+(0), COLUMN()+(-2), 1))*INDIRECT(ADDRESS(ROW()+(0), COLUMN()+(-1), 1)), 2)</f>
        <v>22</v>
      </c>
    </row>
    <row r="12" spans="1:8" ht="13.50" thickBot="1" customHeight="1">
      <c r="A12" s="15"/>
      <c r="B12" s="15"/>
      <c r="C12" s="15"/>
      <c r="D12" s="15"/>
      <c r="E12" s="15"/>
      <c r="F12" s="9" t="s">
        <v>18</v>
      </c>
      <c r="G12" s="9"/>
      <c r="H12" s="17">
        <f ca="1">ROUND(SUM(INDIRECT(ADDRESS(ROW()+(-1), COLUMN()+(0), 1)),INDIRECT(ADDRESS(ROW()+(-2), COLUMN()+(0), 1))), 2)</f>
        <v>2291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22.74</v>
      </c>
      <c r="H14" s="12">
        <f ca="1">ROUND(INDIRECT(ADDRESS(ROW()+(0), COLUMN()+(-2), 1))*INDIRECT(ADDRESS(ROW()+(0), COLUMN()+(-1), 1)), 2)</f>
        <v>4.91</v>
      </c>
    </row>
    <row r="15" spans="1:8" ht="13.50" thickBot="1" customHeight="1">
      <c r="A15" s="1" t="s">
        <v>23</v>
      </c>
      <c r="B15" s="1"/>
      <c r="C15" s="10" t="s">
        <v>24</v>
      </c>
      <c r="D15" s="10"/>
      <c r="E15" s="1" t="s">
        <v>25</v>
      </c>
      <c r="F15" s="13">
        <v>0.216</v>
      </c>
      <c r="G15" s="14">
        <v>21.02</v>
      </c>
      <c r="H15" s="14">
        <f ca="1">ROUND(INDIRECT(ADDRESS(ROW()+(0), COLUMN()+(-2), 1))*INDIRECT(ADDRESS(ROW()+(0), COLUMN()+(-1), 1)), 2)</f>
        <v>4.54</v>
      </c>
    </row>
    <row r="16" spans="1:8" ht="13.50" thickBot="1" customHeight="1">
      <c r="A16" s="15"/>
      <c r="B16" s="15"/>
      <c r="C16" s="15"/>
      <c r="D16" s="15"/>
      <c r="E16" s="15"/>
      <c r="F16" s="9" t="s">
        <v>26</v>
      </c>
      <c r="G16" s="9"/>
      <c r="H16" s="17">
        <f ca="1">ROUND(SUM(INDIRECT(ADDRESS(ROW()+(-1), COLUMN()+(0), 1)),INDIRECT(ADDRESS(ROW()+(-2), COLUMN()+(0), 1))), 2)</f>
        <v>9.45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2300.45</v>
      </c>
      <c r="H18" s="14">
        <f ca="1">ROUND(INDIRECT(ADDRESS(ROW()+(0), COLUMN()+(-2), 1))*INDIRECT(ADDRESS(ROW()+(0), COLUMN()+(-1), 1))/100, 2)</f>
        <v>46.01</v>
      </c>
    </row>
    <row r="19" spans="1:8" ht="13.50" thickBot="1" customHeight="1">
      <c r="A19" s="21" t="s">
        <v>30</v>
      </c>
      <c r="B19" s="21"/>
      <c r="C19" s="22"/>
      <c r="D19" s="22"/>
      <c r="E19" s="23"/>
      <c r="F19" s="24" t="s">
        <v>31</v>
      </c>
      <c r="G19" s="25"/>
      <c r="H19" s="26">
        <f ca="1">ROUND(SUM(INDIRECT(ADDRESS(ROW()+(-1), COLUMN()+(0), 1)),INDIRECT(ADDRESS(ROW()+(-3), COLUMN()+(0), 1)),INDIRECT(ADDRESS(ROW()+(-7), COLUMN()+(0), 1))), 2)</f>
        <v>2346.46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